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ola\Desktop\"/>
    </mc:Choice>
  </mc:AlternateContent>
  <xr:revisionPtr revIDLastSave="0" documentId="8_{81DB5494-CA4A-4448-9C27-FA3A2F2E809E}" xr6:coauthVersionLast="47" xr6:coauthVersionMax="47" xr10:uidLastSave="{00000000-0000-0000-0000-000000000000}"/>
  <bookViews>
    <workbookView xWindow="-108" yWindow="-108" windowWidth="30936" windowHeight="16896" xr2:uid="{BC677E72-E17E-4ED8-B862-3E9103F50F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D14" i="1"/>
  <c r="C14" i="1"/>
  <c r="D13" i="1"/>
  <c r="C13" i="1"/>
  <c r="D12" i="1"/>
  <c r="C12" i="1"/>
  <c r="D11" i="1"/>
  <c r="C11" i="1"/>
  <c r="X7" i="1"/>
  <c r="U22" i="1" s="1"/>
  <c r="W7" i="1"/>
  <c r="V7" i="1"/>
  <c r="U7" i="1"/>
  <c r="V8" i="1" s="1"/>
  <c r="T7" i="1"/>
  <c r="T8" i="1" s="1"/>
  <c r="S7" i="1"/>
  <c r="S8" i="1" s="1"/>
  <c r="R7" i="1"/>
  <c r="Q7" i="1"/>
  <c r="R8" i="1" s="1"/>
  <c r="P7" i="1"/>
  <c r="O7" i="1"/>
  <c r="N7" i="1"/>
  <c r="M7" i="1"/>
  <c r="N8" i="1" s="1"/>
  <c r="L7" i="1"/>
  <c r="L8" i="1" s="1"/>
  <c r="K7" i="1"/>
  <c r="K8" i="1" s="1"/>
  <c r="J7" i="1"/>
  <c r="I7" i="1"/>
  <c r="J8" i="1" s="1"/>
  <c r="H7" i="1"/>
  <c r="G7" i="1"/>
  <c r="F7" i="1"/>
  <c r="E7" i="1"/>
  <c r="F8" i="1" s="1"/>
  <c r="D7" i="1"/>
  <c r="D8" i="1" s="1"/>
  <c r="C7" i="1"/>
  <c r="C8" i="1" s="1"/>
  <c r="B7" i="1"/>
  <c r="G8" i="1" l="1"/>
  <c r="O8" i="1"/>
  <c r="W8" i="1"/>
  <c r="M8" i="1"/>
  <c r="Q8" i="1"/>
  <c r="H8" i="1"/>
  <c r="U8" i="1"/>
  <c r="P8" i="1"/>
  <c r="E8" i="1"/>
  <c r="N22" i="1"/>
  <c r="I8" i="1"/>
  <c r="R22" i="1"/>
  <c r="E18" i="1"/>
  <c r="H18" i="1"/>
  <c r="E22" i="1"/>
  <c r="H22" i="1"/>
  <c r="K22" i="1"/>
  <c r="X8" i="1"/>
</calcChain>
</file>

<file path=xl/sharedStrings.xml><?xml version="1.0" encoding="utf-8"?>
<sst xmlns="http://schemas.openxmlformats.org/spreadsheetml/2006/main" count="28" uniqueCount="20">
  <si>
    <t>Social Site</t>
  </si>
  <si>
    <t>Facebook</t>
  </si>
  <si>
    <t>LinkedIn</t>
  </si>
  <si>
    <t>YouTube</t>
  </si>
  <si>
    <t>Twitter</t>
  </si>
  <si>
    <t>Instagram</t>
  </si>
  <si>
    <t>Total</t>
  </si>
  <si>
    <t>Monthly Growth</t>
  </si>
  <si>
    <t>Sub Growth</t>
  </si>
  <si>
    <t>% Channel Growth</t>
  </si>
  <si>
    <t>2.89B</t>
  </si>
  <si>
    <t>774M</t>
  </si>
  <si>
    <t>2.29B</t>
  </si>
  <si>
    <t>206M</t>
  </si>
  <si>
    <t>1.38B</t>
  </si>
  <si>
    <t>Total Subscriber Growth</t>
  </si>
  <si>
    <t>Growth Percentage</t>
  </si>
  <si>
    <t>Total Subscriber Growth 2021</t>
  </si>
  <si>
    <t>Total Subscriber Growth 2022</t>
  </si>
  <si>
    <t>Total Subscriber Growth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</si>
</sst>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7" fontId="0" fillId="0" borderId="0" xfId="0" applyNumberFormat="1"/>
    <xf numFmtId="16" fontId="0" fillId="0" borderId="0" xfId="0" applyNumberFormat="1"/>
    <xf numFmtId="14" fontId="0" fillId="0" borderId="0" xfId="0" applyNumberFormat="1"/>
    <xf numFmtId="0" fontId="0" fillId="2" borderId="0" xfId="0" applyFill="1"/>
    <xf numFmtId="0" fontId="2" fillId="3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9" fontId="2" fillId="0" borderId="0" xfId="1" applyFont="1" applyAlignment="1">
      <alignment horizontal="center"/>
    </xf>
    <xf numFmtId="0" fontId="0" fillId="0" borderId="0" xfId="0" applyAlignment="1">
      <alignment horizontal="left" indent="1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9" fontId="4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1F8B-99C0-4711-B33D-3B630A74A431}">
  <dimension ref="A1:X22"/>
  <sheetViews>
    <sheetView tabSelected="1" workbookViewId="0">
      <selection activeCell="O12" sqref="O12"/>
    </sheetView>
  </sheetViews>
  <sheetFormatPr defaultRowHeight="14.4" x14ac:dyDescent="0.3"/>
  <sheetData>
    <row r="1" spans="1:24" x14ac:dyDescent="0.3">
      <c r="A1" t="s">
        <v>0</v>
      </c>
      <c r="B1" s="1">
        <v>44378</v>
      </c>
      <c r="C1" s="1">
        <v>44409</v>
      </c>
      <c r="D1" s="2">
        <v>44460</v>
      </c>
      <c r="E1" s="2">
        <v>44490</v>
      </c>
      <c r="F1" s="2">
        <v>44521</v>
      </c>
      <c r="G1" s="2">
        <v>44551</v>
      </c>
      <c r="H1" s="3">
        <v>44562</v>
      </c>
      <c r="I1" s="1">
        <v>44593</v>
      </c>
      <c r="J1" s="1">
        <v>44621</v>
      </c>
      <c r="K1" s="2">
        <v>44673</v>
      </c>
      <c r="L1" s="1">
        <v>44682</v>
      </c>
      <c r="M1" s="1">
        <v>44713</v>
      </c>
      <c r="N1" s="1">
        <v>44743</v>
      </c>
      <c r="O1" s="1">
        <v>44774</v>
      </c>
      <c r="P1" s="1">
        <v>44805</v>
      </c>
      <c r="Q1" s="1">
        <v>44835</v>
      </c>
      <c r="R1" s="1">
        <v>44866</v>
      </c>
      <c r="S1" s="1">
        <v>44896</v>
      </c>
      <c r="T1" s="1">
        <v>44927</v>
      </c>
      <c r="U1" s="1">
        <v>44958</v>
      </c>
      <c r="V1" s="1">
        <v>44986</v>
      </c>
      <c r="W1" s="1">
        <v>45017</v>
      </c>
      <c r="X1" s="1">
        <v>45047</v>
      </c>
    </row>
    <row r="2" spans="1:24" x14ac:dyDescent="0.3">
      <c r="A2" t="s">
        <v>1</v>
      </c>
      <c r="B2">
        <v>447</v>
      </c>
      <c r="C2">
        <v>450</v>
      </c>
      <c r="D2">
        <v>471</v>
      </c>
      <c r="E2">
        <v>474</v>
      </c>
      <c r="F2">
        <v>517</v>
      </c>
      <c r="G2">
        <v>532</v>
      </c>
      <c r="H2">
        <v>536</v>
      </c>
      <c r="I2">
        <v>547</v>
      </c>
      <c r="J2">
        <v>548</v>
      </c>
      <c r="K2">
        <v>552</v>
      </c>
      <c r="L2">
        <v>556</v>
      </c>
      <c r="M2">
        <v>565</v>
      </c>
      <c r="N2">
        <v>575</v>
      </c>
      <c r="O2">
        <v>583</v>
      </c>
      <c r="P2">
        <v>591</v>
      </c>
      <c r="Q2">
        <v>600</v>
      </c>
      <c r="R2">
        <v>610</v>
      </c>
      <c r="S2">
        <v>612</v>
      </c>
      <c r="T2">
        <v>604</v>
      </c>
      <c r="U2">
        <v>613</v>
      </c>
      <c r="V2">
        <v>618</v>
      </c>
      <c r="W2">
        <v>623</v>
      </c>
      <c r="X2">
        <v>625</v>
      </c>
    </row>
    <row r="3" spans="1:24" x14ac:dyDescent="0.3">
      <c r="A3" t="s">
        <v>2</v>
      </c>
      <c r="B3">
        <v>290</v>
      </c>
      <c r="C3">
        <v>292</v>
      </c>
      <c r="D3">
        <v>302</v>
      </c>
      <c r="E3">
        <v>304</v>
      </c>
      <c r="F3">
        <v>314</v>
      </c>
      <c r="G3">
        <v>321</v>
      </c>
      <c r="H3">
        <v>323</v>
      </c>
      <c r="I3">
        <v>326</v>
      </c>
      <c r="J3">
        <v>331</v>
      </c>
      <c r="K3">
        <v>342</v>
      </c>
      <c r="L3">
        <v>358</v>
      </c>
      <c r="M3">
        <v>369</v>
      </c>
      <c r="N3">
        <v>376</v>
      </c>
      <c r="O3">
        <v>380</v>
      </c>
      <c r="P3">
        <v>390</v>
      </c>
      <c r="Q3">
        <v>398</v>
      </c>
      <c r="R3">
        <v>415</v>
      </c>
      <c r="S3">
        <v>419</v>
      </c>
      <c r="T3">
        <v>426</v>
      </c>
      <c r="U3">
        <v>436</v>
      </c>
      <c r="V3">
        <v>440</v>
      </c>
      <c r="W3">
        <v>443</v>
      </c>
      <c r="X3">
        <v>446</v>
      </c>
    </row>
    <row r="4" spans="1:24" x14ac:dyDescent="0.3">
      <c r="A4" t="s">
        <v>3</v>
      </c>
      <c r="B4">
        <v>33</v>
      </c>
      <c r="C4">
        <v>33</v>
      </c>
      <c r="D4">
        <v>33</v>
      </c>
      <c r="E4">
        <v>33</v>
      </c>
      <c r="F4">
        <v>36</v>
      </c>
      <c r="G4">
        <v>36</v>
      </c>
      <c r="H4">
        <v>36</v>
      </c>
      <c r="I4">
        <v>37</v>
      </c>
      <c r="J4">
        <v>37</v>
      </c>
      <c r="K4">
        <v>37</v>
      </c>
      <c r="L4">
        <v>40</v>
      </c>
      <c r="M4">
        <v>40</v>
      </c>
      <c r="N4">
        <v>40</v>
      </c>
      <c r="O4">
        <v>40</v>
      </c>
      <c r="P4">
        <v>40</v>
      </c>
      <c r="Q4">
        <v>42</v>
      </c>
      <c r="R4">
        <v>42</v>
      </c>
      <c r="S4">
        <v>42</v>
      </c>
      <c r="T4">
        <v>45</v>
      </c>
      <c r="U4">
        <v>49</v>
      </c>
      <c r="V4">
        <v>51</v>
      </c>
      <c r="W4">
        <v>54</v>
      </c>
      <c r="X4">
        <v>54</v>
      </c>
    </row>
    <row r="5" spans="1:24" x14ac:dyDescent="0.3">
      <c r="A5" t="s">
        <v>4</v>
      </c>
      <c r="B5">
        <v>224</v>
      </c>
      <c r="C5">
        <v>224</v>
      </c>
      <c r="D5">
        <v>227</v>
      </c>
      <c r="E5">
        <v>228</v>
      </c>
      <c r="F5">
        <v>228</v>
      </c>
      <c r="G5">
        <v>232</v>
      </c>
      <c r="H5">
        <v>233</v>
      </c>
      <c r="I5">
        <v>234</v>
      </c>
      <c r="J5">
        <v>235</v>
      </c>
      <c r="K5">
        <v>235</v>
      </c>
      <c r="L5">
        <v>235</v>
      </c>
      <c r="M5">
        <v>235</v>
      </c>
      <c r="N5">
        <v>234</v>
      </c>
      <c r="O5">
        <v>238</v>
      </c>
      <c r="P5">
        <v>242</v>
      </c>
      <c r="Q5">
        <v>246</v>
      </c>
      <c r="R5">
        <v>248</v>
      </c>
      <c r="S5">
        <v>247</v>
      </c>
      <c r="T5">
        <v>256</v>
      </c>
      <c r="U5">
        <v>259</v>
      </c>
      <c r="V5">
        <v>262</v>
      </c>
      <c r="W5">
        <v>262</v>
      </c>
      <c r="X5">
        <v>262</v>
      </c>
    </row>
    <row r="6" spans="1:24" x14ac:dyDescent="0.3">
      <c r="A6" t="s">
        <v>5</v>
      </c>
      <c r="B6">
        <v>284</v>
      </c>
      <c r="C6">
        <v>286</v>
      </c>
      <c r="D6">
        <v>297</v>
      </c>
      <c r="E6">
        <v>300</v>
      </c>
      <c r="F6">
        <v>315</v>
      </c>
      <c r="G6">
        <v>330</v>
      </c>
      <c r="H6">
        <v>331</v>
      </c>
      <c r="I6">
        <v>338</v>
      </c>
      <c r="J6">
        <v>345</v>
      </c>
      <c r="K6">
        <v>354</v>
      </c>
      <c r="L6">
        <v>364</v>
      </c>
      <c r="M6">
        <v>377</v>
      </c>
      <c r="N6">
        <v>381</v>
      </c>
      <c r="O6">
        <v>383</v>
      </c>
      <c r="P6">
        <v>391</v>
      </c>
      <c r="Q6">
        <v>406</v>
      </c>
      <c r="R6">
        <v>420</v>
      </c>
      <c r="S6">
        <v>437</v>
      </c>
      <c r="T6">
        <v>458</v>
      </c>
      <c r="U6">
        <v>471</v>
      </c>
      <c r="V6">
        <v>486</v>
      </c>
      <c r="W6">
        <v>498</v>
      </c>
      <c r="X6">
        <v>499</v>
      </c>
    </row>
    <row r="7" spans="1:24" x14ac:dyDescent="0.3">
      <c r="A7" t="s">
        <v>6</v>
      </c>
      <c r="B7">
        <f t="shared" ref="B7:T7" si="0">SUM(B2:B6)</f>
        <v>1278</v>
      </c>
      <c r="C7" s="4">
        <f t="shared" si="0"/>
        <v>1285</v>
      </c>
      <c r="D7" s="4">
        <f t="shared" si="0"/>
        <v>1330</v>
      </c>
      <c r="E7" s="4">
        <f t="shared" si="0"/>
        <v>1339</v>
      </c>
      <c r="F7" s="4">
        <f t="shared" si="0"/>
        <v>1410</v>
      </c>
      <c r="G7" s="4">
        <f t="shared" si="0"/>
        <v>1451</v>
      </c>
      <c r="H7" s="4">
        <f t="shared" si="0"/>
        <v>1459</v>
      </c>
      <c r="I7" s="4">
        <f t="shared" si="0"/>
        <v>1482</v>
      </c>
      <c r="J7" s="4">
        <f t="shared" si="0"/>
        <v>1496</v>
      </c>
      <c r="K7" s="4">
        <f t="shared" si="0"/>
        <v>1520</v>
      </c>
      <c r="L7" s="4">
        <f t="shared" si="0"/>
        <v>1553</v>
      </c>
      <c r="M7" s="4">
        <f t="shared" si="0"/>
        <v>1586</v>
      </c>
      <c r="N7" s="4">
        <f t="shared" si="0"/>
        <v>1606</v>
      </c>
      <c r="O7" s="4">
        <f t="shared" si="0"/>
        <v>1624</v>
      </c>
      <c r="P7" s="4">
        <f t="shared" si="0"/>
        <v>1654</v>
      </c>
      <c r="Q7" s="4">
        <f t="shared" si="0"/>
        <v>1692</v>
      </c>
      <c r="R7" s="4">
        <f t="shared" si="0"/>
        <v>1735</v>
      </c>
      <c r="S7" s="4">
        <f t="shared" si="0"/>
        <v>1757</v>
      </c>
      <c r="T7" s="4">
        <f t="shared" si="0"/>
        <v>1789</v>
      </c>
      <c r="U7" s="4">
        <f>SUM(U2:U6)</f>
        <v>1828</v>
      </c>
      <c r="V7" s="4">
        <f>SUM(V2:V6)</f>
        <v>1857</v>
      </c>
      <c r="W7" s="4">
        <f>SUM(W2:W6)</f>
        <v>1880</v>
      </c>
      <c r="X7" s="4">
        <f>SUM(X2:X6)</f>
        <v>1886</v>
      </c>
    </row>
    <row r="8" spans="1:24" x14ac:dyDescent="0.3">
      <c r="A8" t="s">
        <v>7</v>
      </c>
      <c r="C8" s="5">
        <f t="shared" ref="C8:X8" si="1">C7-B7</f>
        <v>7</v>
      </c>
      <c r="D8" s="5">
        <f t="shared" si="1"/>
        <v>45</v>
      </c>
      <c r="E8" s="5">
        <f t="shared" si="1"/>
        <v>9</v>
      </c>
      <c r="F8" s="5">
        <f t="shared" si="1"/>
        <v>71</v>
      </c>
      <c r="G8" s="5">
        <f t="shared" si="1"/>
        <v>41</v>
      </c>
      <c r="H8" s="5">
        <f t="shared" si="1"/>
        <v>8</v>
      </c>
      <c r="I8" s="5">
        <f t="shared" si="1"/>
        <v>23</v>
      </c>
      <c r="J8" s="5">
        <f t="shared" si="1"/>
        <v>14</v>
      </c>
      <c r="K8" s="5">
        <f t="shared" si="1"/>
        <v>24</v>
      </c>
      <c r="L8" s="5">
        <f t="shared" si="1"/>
        <v>33</v>
      </c>
      <c r="M8" s="5">
        <f t="shared" si="1"/>
        <v>33</v>
      </c>
      <c r="N8" s="5">
        <f t="shared" si="1"/>
        <v>20</v>
      </c>
      <c r="O8" s="5">
        <f t="shared" si="1"/>
        <v>18</v>
      </c>
      <c r="P8" s="5">
        <f t="shared" si="1"/>
        <v>30</v>
      </c>
      <c r="Q8" s="5">
        <f t="shared" si="1"/>
        <v>38</v>
      </c>
      <c r="R8" s="5">
        <f t="shared" si="1"/>
        <v>43</v>
      </c>
      <c r="S8" s="5">
        <f t="shared" si="1"/>
        <v>22</v>
      </c>
      <c r="T8" s="5">
        <f t="shared" si="1"/>
        <v>32</v>
      </c>
      <c r="U8" s="5">
        <f t="shared" si="1"/>
        <v>39</v>
      </c>
      <c r="V8" s="5">
        <f t="shared" si="1"/>
        <v>29</v>
      </c>
      <c r="W8" s="5">
        <f t="shared" si="1"/>
        <v>23</v>
      </c>
      <c r="X8" s="5">
        <f t="shared" si="1"/>
        <v>6</v>
      </c>
    </row>
    <row r="9" spans="1:24" x14ac:dyDescent="0.3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7"/>
      <c r="S9" s="8"/>
      <c r="T9" s="8"/>
      <c r="U9" s="8"/>
      <c r="V9" s="8"/>
    </row>
    <row r="10" spans="1:24" ht="43.2" x14ac:dyDescent="0.3">
      <c r="C10" s="9" t="s">
        <v>8</v>
      </c>
      <c r="D10" s="9" t="s">
        <v>9</v>
      </c>
    </row>
    <row r="11" spans="1:24" x14ac:dyDescent="0.3">
      <c r="A11" s="6" t="s">
        <v>1</v>
      </c>
      <c r="B11" t="s">
        <v>10</v>
      </c>
      <c r="C11" s="7">
        <f>X2-B2</f>
        <v>178</v>
      </c>
      <c r="D11" s="10">
        <f>+(X2-B2)/B2</f>
        <v>0.39821029082774051</v>
      </c>
    </row>
    <row r="12" spans="1:24" x14ac:dyDescent="0.3">
      <c r="A12" s="6" t="s">
        <v>2</v>
      </c>
      <c r="B12" t="s">
        <v>11</v>
      </c>
      <c r="C12" s="7">
        <f>X3-B3</f>
        <v>156</v>
      </c>
      <c r="D12" s="10">
        <f>+(X3-B3)/B3</f>
        <v>0.53793103448275859</v>
      </c>
    </row>
    <row r="13" spans="1:24" x14ac:dyDescent="0.3">
      <c r="A13" s="6" t="s">
        <v>3</v>
      </c>
      <c r="B13" t="s">
        <v>12</v>
      </c>
      <c r="C13" s="7">
        <f>X4-B4</f>
        <v>21</v>
      </c>
      <c r="D13" s="10">
        <f>+(X4-B4)/B4</f>
        <v>0.63636363636363635</v>
      </c>
    </row>
    <row r="14" spans="1:24" x14ac:dyDescent="0.3">
      <c r="A14" s="6" t="s">
        <v>4</v>
      </c>
      <c r="B14" t="s">
        <v>13</v>
      </c>
      <c r="C14" s="7">
        <f>X5-B5</f>
        <v>38</v>
      </c>
      <c r="D14" s="10">
        <f>+(X5-B5)/B5</f>
        <v>0.16964285714285715</v>
      </c>
    </row>
    <row r="15" spans="1:24" x14ac:dyDescent="0.3">
      <c r="A15" s="6" t="s">
        <v>5</v>
      </c>
      <c r="B15" t="s">
        <v>14</v>
      </c>
      <c r="C15" s="7">
        <f>X6-B6</f>
        <v>215</v>
      </c>
      <c r="D15" s="10">
        <f>+(X6-B6)/B6</f>
        <v>0.75704225352112675</v>
      </c>
    </row>
    <row r="16" spans="1:24" x14ac:dyDescent="0.3">
      <c r="L16" s="11"/>
    </row>
    <row r="17" spans="5:22" x14ac:dyDescent="0.3">
      <c r="E17" s="12" t="s">
        <v>15</v>
      </c>
      <c r="F17" s="12"/>
      <c r="G17" s="12"/>
      <c r="H17" s="13" t="s">
        <v>16</v>
      </c>
      <c r="I17" s="13"/>
    </row>
    <row r="18" spans="5:22" ht="36.6" x14ac:dyDescent="0.7">
      <c r="E18" s="14">
        <f>SUM(X7,-1278)</f>
        <v>608</v>
      </c>
      <c r="F18" s="15"/>
      <c r="G18" s="16"/>
      <c r="H18" s="17">
        <f>+(X7-B7)/B7</f>
        <v>0.47574334898278559</v>
      </c>
      <c r="I18" s="15"/>
      <c r="P18" s="6"/>
    </row>
    <row r="21" spans="5:22" x14ac:dyDescent="0.3">
      <c r="E21" s="12" t="s">
        <v>17</v>
      </c>
      <c r="F21" s="12"/>
      <c r="G21" s="12"/>
      <c r="H21" s="13" t="s">
        <v>16</v>
      </c>
      <c r="I21" s="13"/>
      <c r="K21" s="12" t="s">
        <v>18</v>
      </c>
      <c r="L21" s="12"/>
      <c r="M21" s="12"/>
      <c r="N21" s="13" t="s">
        <v>16</v>
      </c>
      <c r="O21" s="13"/>
      <c r="R21" s="12" t="s">
        <v>19</v>
      </c>
      <c r="S21" s="12"/>
      <c r="T21" s="12"/>
      <c r="U21" s="13" t="s">
        <v>16</v>
      </c>
      <c r="V21" s="13"/>
    </row>
    <row r="22" spans="5:22" ht="36.6" x14ac:dyDescent="0.7">
      <c r="E22" s="14">
        <f>SUM(G7,-1278)</f>
        <v>173</v>
      </c>
      <c r="F22" s="15"/>
      <c r="G22" s="16"/>
      <c r="H22" s="17">
        <f>+(G7-B7)/B7</f>
        <v>0.13536776212832552</v>
      </c>
      <c r="I22" s="15"/>
      <c r="K22" s="14">
        <f>SUM(S7,-1451)</f>
        <v>306</v>
      </c>
      <c r="L22" s="15"/>
      <c r="M22" s="16"/>
      <c r="N22" s="17">
        <f>+(S7-G7)/G7</f>
        <v>0.21088904203997244</v>
      </c>
      <c r="O22" s="15"/>
      <c r="R22" s="14">
        <f>SUM(X7,-1757)</f>
        <v>129</v>
      </c>
      <c r="S22" s="15"/>
      <c r="T22" s="16"/>
      <c r="U22" s="17">
        <f>+(X7-S7)/S7</f>
        <v>7.3420603301081383E-2</v>
      </c>
      <c r="V22" s="15"/>
    </row>
  </sheetData>
  <mergeCells count="16">
    <mergeCell ref="K21:M21"/>
    <mergeCell ref="N21:O21"/>
    <mergeCell ref="R21:T21"/>
    <mergeCell ref="U21:V21"/>
    <mergeCell ref="E22:G22"/>
    <mergeCell ref="H22:I22"/>
    <mergeCell ref="K22:M22"/>
    <mergeCell ref="N22:O22"/>
    <mergeCell ref="R22:T22"/>
    <mergeCell ref="U22:V22"/>
    <mergeCell ref="E17:G17"/>
    <mergeCell ref="H17:I17"/>
    <mergeCell ref="E18:G18"/>
    <mergeCell ref="H18:I18"/>
    <mergeCell ref="E21:G21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R. Sola</dc:creator>
  <cp:lastModifiedBy>Jose R. Sola</cp:lastModifiedBy>
  <dcterms:created xsi:type="dcterms:W3CDTF">2023-05-12T17:26:24Z</dcterms:created>
  <dcterms:modified xsi:type="dcterms:W3CDTF">2023-05-12T17:27:50Z</dcterms:modified>
</cp:coreProperties>
</file>